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<sst xmlns="http://schemas.openxmlformats.org/spreadsheetml/2006/main" count="17" uniqueCount="15">
  <si>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Observation</t>
  </si>
  <si>
    <t>UT</t>
  </si>
  <si>
    <t>JD(start)</t>
  </si>
  <si>
    <t>HJD(mean obs.)</t>
  </si>
  <si>
    <t>Delta JD</t>
  </si>
  <si>
    <t>File ID</t>
  </si>
  <si>
    <t xml:space="preserve">Date </t>
  </si>
  <si>
    <t>Time(start)</t>
  </si>
  <si>
    <t>MJD(start)</t>
  </si>
  <si>
    <t>2400000+</t>
  </si>
  <si>
    <t>Exptime</t>
  </si>
  <si>
    <t>Day</t>
  </si>
  <si>
    <t>Sec</t>
  </si>
  <si>
    <t>Difference</t>
  </si>
  <si>
    <t>プレオネでない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</si>
</sst>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0"/>
    <numFmt numFmtId="166" formatCode="0.000"/>
    <numFmt numFmtId="167" formatCode="YYYY/M/D"/>
    <numFmt numFmtId="168" formatCode="H:MM:SS"/>
  </numFmts>
  <fonts count="3">
    <font>
      <sz val="11"/>
      <name val="ＭＳ Ｐゴシック"/>
      <family val="2"/>
    </font>
    <font>
      <sz val="10"/>
      <name val="Arial"/>
      <family val="0"/>
    </font>
    <font>
      <sz val="9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pane ySplit="2" topLeftCell="A15" activePane="bottomLeft" state="frozen"/>
      <selection pane="topLeft" activeCell="A1" sqref="A1"/>
      <selection pane="bottomLeft" activeCell="K20" sqref="K20"/>
    </sheetView>
  </sheetViews>
  <sheetFormatPr defaultColWidth="9.00390625" defaultRowHeight="13.5"/>
  <cols>
    <col min="2" max="2" width="11.625" style="0" customWidth="1"/>
    <col min="3" max="3" width="11.50390625" style="0" customWidth="1"/>
    <col min="4" max="4" width="13.625" style="1" customWidth="1"/>
    <col min="5" max="5" width="14.625" style="2" customWidth="1"/>
    <col min="7" max="7" width="15.25390625" style="2" customWidth="1"/>
    <col min="8" max="8" width="0" style="3" hidden="1" customWidth="1"/>
    <col min="9" max="10" width="0" style="0" hidden="1" customWidth="1"/>
  </cols>
  <sheetData>
    <row r="1" spans="2:10" ht="13.5">
      <c r="B1" t="s">
        <v>0</v>
      </c>
      <c r="C1" t="s">
        <v>1</v>
      </c>
      <c r="E1" s="4" t="s">
        <v>2</v>
      </c>
      <c r="G1" s="4" t="s">
        <v>3</v>
      </c>
      <c r="H1" s="5" t="s">
        <v>4</v>
      </c>
      <c r="I1" s="5"/>
      <c r="J1" s="5"/>
    </row>
    <row r="2" spans="1:10" ht="13.5">
      <c r="A2" t="s">
        <v>5</v>
      </c>
      <c r="B2" t="s">
        <v>6</v>
      </c>
      <c r="C2" t="s">
        <v>7</v>
      </c>
      <c r="D2" s="1" t="s">
        <v>8</v>
      </c>
      <c r="E2" s="4" t="s">
        <v>9</v>
      </c>
      <c r="F2" t="s">
        <v>10</v>
      </c>
      <c r="G2" s="4" t="s">
        <v>9</v>
      </c>
      <c r="H2" s="3" t="s">
        <v>11</v>
      </c>
      <c r="I2" t="s">
        <v>12</v>
      </c>
      <c r="J2" t="s">
        <v>13</v>
      </c>
    </row>
    <row r="3" spans="1:10" ht="13.5">
      <c r="A3">
        <v>99</v>
      </c>
      <c r="B3" s="6">
        <v>36553</v>
      </c>
      <c r="C3" s="7">
        <v>0.7639236111111112</v>
      </c>
      <c r="D3" s="1">
        <v>51571.763924</v>
      </c>
      <c r="E3" s="2">
        <f>D3+0.5</f>
        <v>51572.263924</v>
      </c>
      <c r="F3">
        <v>900</v>
      </c>
      <c r="G3" s="2">
        <v>51572.2712764</v>
      </c>
      <c r="H3" s="3">
        <f>G3-E3</f>
        <v>0.0073524000035831705</v>
      </c>
      <c r="I3" s="8">
        <f>H3*24*60*60</f>
        <v>635.2473603095859</v>
      </c>
      <c r="J3" s="8">
        <f>I3-F3/2</f>
        <v>185.24736030958593</v>
      </c>
    </row>
    <row r="4" spans="1:10" ht="13.5">
      <c r="A4">
        <v>100</v>
      </c>
      <c r="B4" s="6">
        <v>36550</v>
      </c>
      <c r="C4" s="7">
        <v>0.7893981481481481</v>
      </c>
      <c r="D4" s="1">
        <v>51568.789404</v>
      </c>
      <c r="E4" s="2">
        <f>D4+0.5</f>
        <v>51569.289404</v>
      </c>
      <c r="F4">
        <v>3600</v>
      </c>
      <c r="G4" s="2">
        <v>51569.312648</v>
      </c>
      <c r="H4" s="3">
        <f>G4-E4</f>
        <v>0.02324399999633897</v>
      </c>
      <c r="I4" s="8">
        <f>H4*24*60*60</f>
        <v>2008.281599683687</v>
      </c>
      <c r="J4" s="8">
        <f>I4-F4/2</f>
        <v>208.2815996836871</v>
      </c>
    </row>
    <row r="5" spans="1:10" ht="13.5">
      <c r="A5">
        <v>101</v>
      </c>
      <c r="B5" s="6">
        <v>36553</v>
      </c>
      <c r="C5" s="7">
        <v>0.7767245370370371</v>
      </c>
      <c r="D5" s="1">
        <v>51571.776731</v>
      </c>
      <c r="E5" s="2">
        <f>D5+0.5</f>
        <v>51572.276731</v>
      </c>
      <c r="F5">
        <v>600</v>
      </c>
      <c r="G5" s="2">
        <v>51572.2823402</v>
      </c>
      <c r="H5" s="3">
        <f>G5-E5</f>
        <v>0.005609200001345016</v>
      </c>
      <c r="I5" s="8">
        <f>H5*24*60*60</f>
        <v>484.6348801162094</v>
      </c>
      <c r="J5" s="8">
        <f>I5-F5/2</f>
        <v>184.6348801162094</v>
      </c>
    </row>
    <row r="6" spans="1:10" ht="13.5">
      <c r="A6">
        <v>102</v>
      </c>
      <c r="B6" s="6">
        <v>36554</v>
      </c>
      <c r="C6" s="7">
        <v>0.8045601851851852</v>
      </c>
      <c r="D6" s="1">
        <v>51572.804566</v>
      </c>
      <c r="E6" s="2">
        <f>D6+0.5</f>
        <v>51573.304566</v>
      </c>
      <c r="F6">
        <v>600</v>
      </c>
      <c r="G6" s="2">
        <v>51573.3100801</v>
      </c>
      <c r="H6" s="3">
        <f>G6-E6</f>
        <v>0.0055140999975265</v>
      </c>
      <c r="I6" s="8">
        <f>H6*24*60*60</f>
        <v>476.41823978628963</v>
      </c>
      <c r="J6" s="8">
        <f>I6-F6/2</f>
        <v>176.41823978628963</v>
      </c>
    </row>
    <row r="7" spans="1:10" ht="13.5">
      <c r="A7">
        <v>103</v>
      </c>
      <c r="B7" s="6">
        <v>36554</v>
      </c>
      <c r="C7" s="7">
        <v>0.8128819444444444</v>
      </c>
      <c r="D7" s="1">
        <v>51572.812888</v>
      </c>
      <c r="E7" s="2">
        <f>D7+0.5</f>
        <v>51573.312888</v>
      </c>
      <c r="F7">
        <v>600</v>
      </c>
      <c r="G7" s="2">
        <v>51573.3184011</v>
      </c>
      <c r="H7" s="3">
        <f>G7-E7</f>
        <v>0.005513099997187965</v>
      </c>
      <c r="I7" s="8">
        <f>H7*24*60*60</f>
        <v>476.33183975704014</v>
      </c>
      <c r="J7" s="8">
        <f>I7-F7/2</f>
        <v>176.33183975704014</v>
      </c>
    </row>
    <row r="8" spans="1:10" ht="13.5">
      <c r="A8">
        <v>104</v>
      </c>
      <c r="B8" s="6">
        <v>36551</v>
      </c>
      <c r="C8" s="7">
        <v>0.7631944444444444</v>
      </c>
      <c r="D8" s="1">
        <v>51569.763195</v>
      </c>
      <c r="E8" s="2">
        <f>D8+0.5</f>
        <v>51570.263195</v>
      </c>
      <c r="F8">
        <v>1800</v>
      </c>
      <c r="G8" s="2">
        <v>51570.2759394</v>
      </c>
      <c r="H8" s="3">
        <f>G8-E8</f>
        <v>0.012744400002702605</v>
      </c>
      <c r="I8" s="8">
        <f>H8*24*60*60</f>
        <v>1101.116160233505</v>
      </c>
      <c r="J8" s="8">
        <f>I8-F8/2</f>
        <v>201.11616023350507</v>
      </c>
    </row>
    <row r="9" spans="1:10" ht="13.5">
      <c r="A9">
        <v>105</v>
      </c>
      <c r="B9" s="6">
        <v>36551</v>
      </c>
      <c r="C9" s="7">
        <v>0.7860879629629629</v>
      </c>
      <c r="D9" s="1">
        <v>51569.786095</v>
      </c>
      <c r="E9" s="2">
        <f>D9+0.5</f>
        <v>51570.286095</v>
      </c>
      <c r="F9">
        <v>1200</v>
      </c>
      <c r="G9" s="2">
        <v>51570.2953589</v>
      </c>
      <c r="H9" s="3">
        <f>G9-E9</f>
        <v>0.009263899999496061</v>
      </c>
      <c r="I9" s="8">
        <f>H9*24*60*60</f>
        <v>800.4009599564597</v>
      </c>
      <c r="J9" s="8">
        <f>I9-F9/2</f>
        <v>200.4009599564597</v>
      </c>
    </row>
    <row r="10" spans="1:10" ht="13.5">
      <c r="A10">
        <v>1034</v>
      </c>
      <c r="B10" s="6">
        <v>36869</v>
      </c>
      <c r="C10" s="7">
        <v>0.9597222222222223</v>
      </c>
      <c r="D10" s="1">
        <v>51887.959732</v>
      </c>
      <c r="E10" s="2">
        <f>D10+0.5</f>
        <v>51888.459732</v>
      </c>
      <c r="F10">
        <v>1500</v>
      </c>
      <c r="G10" s="2">
        <v>51888.4737988</v>
      </c>
      <c r="H10" s="3">
        <f>G10-E10</f>
        <v>0.014066799994907342</v>
      </c>
      <c r="I10" s="8">
        <f>H10*24*60*60</f>
        <v>1215.3715195599943</v>
      </c>
      <c r="J10" s="8">
        <f>I10-F10/2</f>
        <v>465.37151955999434</v>
      </c>
    </row>
    <row r="11" spans="1:10" ht="13.5">
      <c r="A11">
        <v>1035</v>
      </c>
      <c r="B11" s="6">
        <v>36873</v>
      </c>
      <c r="C11" s="7">
        <v>0.9547916666666666</v>
      </c>
      <c r="D11" s="1">
        <v>51891.954797</v>
      </c>
      <c r="E11" s="2">
        <f>D11+0.5</f>
        <v>51892.454797</v>
      </c>
      <c r="F11">
        <v>1800</v>
      </c>
      <c r="G11" s="2">
        <v>51892.4704654</v>
      </c>
      <c r="H11" s="3">
        <f>G11-E11</f>
        <v>0.01566840000305092</v>
      </c>
      <c r="I11" s="8">
        <f>H11*24*60*60</f>
        <v>1353.7497602635995</v>
      </c>
      <c r="J11" s="8">
        <f>I11-F11/2</f>
        <v>453.74976026359946</v>
      </c>
    </row>
    <row r="12" spans="1:10" ht="13.5">
      <c r="A12">
        <v>1036</v>
      </c>
      <c r="B12" s="6">
        <v>36870</v>
      </c>
      <c r="C12" s="7">
        <v>0.8961921296296297</v>
      </c>
      <c r="D12" s="1">
        <v>51888.896195</v>
      </c>
      <c r="E12" s="2">
        <f>D12+0.5</f>
        <v>51889.396195</v>
      </c>
      <c r="F12">
        <v>1800</v>
      </c>
      <c r="G12" s="2">
        <v>51889.4119745</v>
      </c>
      <c r="H12" s="3">
        <f>G12-E12</f>
        <v>0.015779499997734092</v>
      </c>
      <c r="I12" s="8">
        <f>H12*24*60*60</f>
        <v>1363.3487998042256</v>
      </c>
      <c r="J12" s="8">
        <f>I12-F12/2</f>
        <v>463.34879980422556</v>
      </c>
    </row>
    <row r="13" spans="1:10" ht="13.5">
      <c r="A13">
        <v>1037</v>
      </c>
      <c r="B13" s="6">
        <v>37245</v>
      </c>
      <c r="C13" s="7">
        <v>0.851400462962963</v>
      </c>
      <c r="D13" s="1">
        <v>52263.851404</v>
      </c>
      <c r="E13" s="2">
        <f>D13+0.5</f>
        <v>52264.351404</v>
      </c>
      <c r="F13">
        <v>600</v>
      </c>
      <c r="G13" s="2">
        <v>52264.3598413</v>
      </c>
      <c r="H13" s="3">
        <f>G13-E13</f>
        <v>0.008437299999059178</v>
      </c>
      <c r="I13" s="8">
        <f>H13*24*60*60</f>
        <v>728.982719918713</v>
      </c>
      <c r="J13" s="8">
        <f>I13-F13/2</f>
        <v>428.982719918713</v>
      </c>
    </row>
    <row r="14" spans="1:10" ht="13.5">
      <c r="A14">
        <v>1038</v>
      </c>
      <c r="B14" s="6">
        <v>37245</v>
      </c>
      <c r="C14" s="7">
        <v>0.8640277777777778</v>
      </c>
      <c r="D14" s="1">
        <v>52263.86403</v>
      </c>
      <c r="E14" s="2">
        <f>D14+0.5</f>
        <v>52264.36403</v>
      </c>
      <c r="F14">
        <v>1200</v>
      </c>
      <c r="G14" s="2">
        <v>52264.3759401</v>
      </c>
      <c r="H14" s="3">
        <f>G14-E14</f>
        <v>0.011910100001841784</v>
      </c>
      <c r="I14" s="8">
        <f>H14*24*60*60</f>
        <v>1029.03264015913</v>
      </c>
      <c r="J14" s="8">
        <f>I14-F14/2</f>
        <v>429.0326401591301</v>
      </c>
    </row>
    <row r="15" spans="1:10" ht="13.5">
      <c r="A15">
        <v>1039</v>
      </c>
      <c r="B15" s="6">
        <v>37218</v>
      </c>
      <c r="C15" s="7">
        <v>0.8962152777777778</v>
      </c>
      <c r="D15" s="1">
        <v>52236.896222</v>
      </c>
      <c r="E15" s="2">
        <f>D15+0.5</f>
        <v>52237.396222</v>
      </c>
      <c r="F15">
        <v>300</v>
      </c>
      <c r="G15" s="2">
        <v>52237.403633</v>
      </c>
      <c r="H15" s="3">
        <f>G15-E15</f>
        <v>0.00741099999868311</v>
      </c>
      <c r="I15" s="8">
        <f>H15*24*60*60</f>
        <v>640.3103998862207</v>
      </c>
      <c r="J15" s="8">
        <f>I15-F15/2</f>
        <v>490.3103998862207</v>
      </c>
    </row>
    <row r="16" spans="1:10" ht="13.5">
      <c r="A16">
        <v>1040</v>
      </c>
      <c r="B16" s="6">
        <v>37219</v>
      </c>
      <c r="C16" s="7">
        <v>0.89125</v>
      </c>
      <c r="D16" s="1">
        <v>52237.891255</v>
      </c>
      <c r="E16" s="2">
        <f>D16+0.5</f>
        <v>52238.391255</v>
      </c>
      <c r="F16">
        <v>1500</v>
      </c>
      <c r="G16" s="2">
        <v>52238.4056079</v>
      </c>
      <c r="H16" s="3">
        <f>G16-E16</f>
        <v>0.014352899997902568</v>
      </c>
      <c r="I16" s="8">
        <f>H16*24*60*60</f>
        <v>1240.090559818782</v>
      </c>
      <c r="J16" s="8">
        <f>I16-F16/2</f>
        <v>490.0905598187819</v>
      </c>
    </row>
    <row r="17" spans="1:10" ht="13.5">
      <c r="A17">
        <v>1041</v>
      </c>
      <c r="B17" s="6">
        <v>37216</v>
      </c>
      <c r="C17" s="7">
        <v>0.8279398148148148</v>
      </c>
      <c r="D17" s="1">
        <v>52234.827944</v>
      </c>
      <c r="E17" s="2">
        <f>D17+0.5</f>
        <v>52235.327944</v>
      </c>
      <c r="F17">
        <v>1800</v>
      </c>
      <c r="G17" s="2">
        <v>52235.3440413</v>
      </c>
      <c r="H17" s="3">
        <f>G17-E17</f>
        <v>0.016097300002002157</v>
      </c>
      <c r="I17" s="8">
        <f>H17*24*60*60</f>
        <v>1390.8067201729864</v>
      </c>
      <c r="J17" s="8">
        <f>I17-F17/2</f>
        <v>490.8067201729864</v>
      </c>
    </row>
    <row r="18" spans="1:10" ht="13.5">
      <c r="A18">
        <v>1042</v>
      </c>
      <c r="B18" s="6">
        <v>37219</v>
      </c>
      <c r="C18" s="7">
        <v>0.9085300925925925</v>
      </c>
      <c r="D18" s="1">
        <v>52237.908534</v>
      </c>
      <c r="E18" s="2">
        <f>D18+0.5</f>
        <v>52238.408534</v>
      </c>
      <c r="F18">
        <v>1200</v>
      </c>
      <c r="G18" s="2">
        <v>52238.4211518</v>
      </c>
      <c r="H18" s="3">
        <f>G18-E18</f>
        <v>0.01261779999913415</v>
      </c>
      <c r="I18" s="8">
        <f>H18*24*60*60</f>
        <v>1090.1779199251905</v>
      </c>
      <c r="J18" s="8">
        <f>I18-F18/2</f>
        <v>490.1779199251905</v>
      </c>
    </row>
    <row r="19" spans="1:10" ht="13.5">
      <c r="A19">
        <v>1043</v>
      </c>
      <c r="B19" s="6">
        <v>37216</v>
      </c>
      <c r="C19" s="7">
        <v>0.8547685185185184</v>
      </c>
      <c r="D19" s="1">
        <v>52234.854772</v>
      </c>
      <c r="E19" s="2">
        <f>D19+0.5</f>
        <v>52235.354772</v>
      </c>
      <c r="F19">
        <v>1200</v>
      </c>
      <c r="G19" s="2">
        <v>52235.3673977</v>
      </c>
      <c r="H19" s="3">
        <f>G19-E19</f>
        <v>0.012625700001080986</v>
      </c>
      <c r="I19" s="8">
        <f>H19*24*60*60</f>
        <v>1090.8604800933972</v>
      </c>
      <c r="J19" s="8">
        <f>I19-F19/2</f>
        <v>490.8604800933972</v>
      </c>
    </row>
    <row r="20" spans="1:11" ht="13.5">
      <c r="A20">
        <v>1044</v>
      </c>
      <c r="B20" s="6">
        <v>37083</v>
      </c>
      <c r="C20" s="7">
        <v>0.12082175925925925</v>
      </c>
      <c r="D20" s="1">
        <v>52101.120826</v>
      </c>
      <c r="E20" s="2">
        <f>D20+0.5</f>
        <v>52101.620826</v>
      </c>
      <c r="F20">
        <v>900</v>
      </c>
      <c r="G20" s="2">
        <v>52101.6221545</v>
      </c>
      <c r="H20" s="3">
        <f>G20-E20</f>
        <v>0.0013285000022733584</v>
      </c>
      <c r="I20" s="8">
        <f>H20*24*60*60</f>
        <v>114.78240019641817</v>
      </c>
      <c r="J20" s="8">
        <f>I20-F20/2</f>
        <v>-335.21759980358183</v>
      </c>
      <c r="K20" s="9" t="s">
        <v>14</v>
      </c>
    </row>
    <row r="21" spans="1:10" ht="13.5">
      <c r="A21">
        <v>1045</v>
      </c>
      <c r="B21" s="6">
        <v>37244</v>
      </c>
      <c r="C21" s="7">
        <v>0.7794907407407408</v>
      </c>
      <c r="D21" s="1">
        <v>52262.779495</v>
      </c>
      <c r="E21" s="2">
        <f>D21+0.5</f>
        <v>52263.279495</v>
      </c>
      <c r="F21">
        <v>1200</v>
      </c>
      <c r="G21" s="2">
        <v>52263.2914549</v>
      </c>
      <c r="H21" s="3">
        <f>G21-E21</f>
        <v>0.0119598999954178</v>
      </c>
      <c r="I21" s="8">
        <f>H21*24*60*60</f>
        <v>1033.335359604098</v>
      </c>
      <c r="J21" s="8">
        <f>I21-F21/2</f>
        <v>433.3353596040979</v>
      </c>
    </row>
    <row r="22" spans="1:11" ht="13.5">
      <c r="A22">
        <v>1046</v>
      </c>
      <c r="B22" s="6">
        <v>37084</v>
      </c>
      <c r="C22" s="7">
        <v>0.10609953703703705</v>
      </c>
      <c r="D22" s="1">
        <v>52102.106103</v>
      </c>
      <c r="E22" s="2">
        <f>D22+0.5</f>
        <v>52102.606103</v>
      </c>
      <c r="F22">
        <v>300</v>
      </c>
      <c r="G22" s="2">
        <v>52102.6040324</v>
      </c>
      <c r="H22" s="3">
        <f>G22-E22</f>
        <v>-0.002070599999569822</v>
      </c>
      <c r="I22" s="8">
        <f>H22*24*60*60</f>
        <v>-178.89983996283263</v>
      </c>
      <c r="J22" s="8">
        <f>I22-F22/2</f>
        <v>-328.89983996283263</v>
      </c>
      <c r="K22" s="9" t="s">
        <v>14</v>
      </c>
    </row>
    <row r="23" spans="1:10" ht="13.5">
      <c r="A23">
        <v>1047</v>
      </c>
      <c r="B23" s="6">
        <v>37244</v>
      </c>
      <c r="C23" s="7">
        <v>0.846875</v>
      </c>
      <c r="D23" s="1">
        <v>52262.84688</v>
      </c>
      <c r="E23" s="2">
        <f>D23+0.5</f>
        <v>52263.34688</v>
      </c>
      <c r="F23">
        <v>900</v>
      </c>
      <c r="G23" s="2">
        <v>52263.3571</v>
      </c>
      <c r="H23" s="3">
        <f>G23-E23</f>
        <v>0.010220000003755558</v>
      </c>
      <c r="I23" s="8">
        <f>H23*24*60*60</f>
        <v>883.0080003244802</v>
      </c>
      <c r="J23" s="8">
        <f>I23-F23/2</f>
        <v>433.00800032448024</v>
      </c>
    </row>
    <row r="24" spans="1:10" ht="13.5">
      <c r="A24">
        <v>1048</v>
      </c>
      <c r="B24" s="6">
        <v>37222</v>
      </c>
      <c r="C24" s="7">
        <v>0.8886921296296296</v>
      </c>
      <c r="D24" s="1">
        <v>52240.888696</v>
      </c>
      <c r="E24" s="2">
        <f>D24+0.5</f>
        <v>52241.388696</v>
      </c>
      <c r="F24">
        <v>1800</v>
      </c>
      <c r="G24" s="2">
        <v>52241.4047629</v>
      </c>
      <c r="H24" s="3">
        <f>G24-E24</f>
        <v>0.016066899996076245</v>
      </c>
      <c r="I24" s="8">
        <f>H24*24*60*60</f>
        <v>1388.1801596609876</v>
      </c>
      <c r="J24" s="8">
        <f>I24-F24/2</f>
        <v>488.18015966098756</v>
      </c>
    </row>
    <row r="25" spans="1:10" ht="13.5">
      <c r="A25">
        <v>1049</v>
      </c>
      <c r="B25" s="6">
        <v>37223</v>
      </c>
      <c r="C25" s="7">
        <v>0.8824305555555556</v>
      </c>
      <c r="D25" s="1">
        <v>52241.882437</v>
      </c>
      <c r="E25" s="2">
        <f>D25+0.5</f>
        <v>52242.382437</v>
      </c>
      <c r="F25">
        <v>1500</v>
      </c>
      <c r="G25" s="2">
        <v>52242.3967541</v>
      </c>
      <c r="H25" s="3">
        <f>G25-E25</f>
        <v>0.014317100001790095</v>
      </c>
      <c r="I25" s="8">
        <f>H25*24*60*60</f>
        <v>1236.9974401546642</v>
      </c>
      <c r="J25" s="8">
        <f>I25-F25/2</f>
        <v>486.9974401546642</v>
      </c>
    </row>
    <row r="26" spans="1:10" ht="13.5">
      <c r="A26">
        <v>1050</v>
      </c>
      <c r="B26" s="6">
        <v>37220</v>
      </c>
      <c r="C26" s="7">
        <v>0.8885069444444444</v>
      </c>
      <c r="D26" s="1">
        <v>52238.888517</v>
      </c>
      <c r="E26" s="2">
        <f>D26+0.5</f>
        <v>52239.388517</v>
      </c>
      <c r="F26">
        <v>1200</v>
      </c>
      <c r="G26" s="2">
        <v>52239.4011228</v>
      </c>
      <c r="H26" s="3">
        <f>G26-E26</f>
        <v>0.012605800002347678</v>
      </c>
      <c r="I26" s="8">
        <f>H26*24*60*60</f>
        <v>1089.1411202028394</v>
      </c>
      <c r="J26" s="8">
        <f>I26-F26/2</f>
        <v>489.1411202028394</v>
      </c>
    </row>
    <row r="27" spans="1:10" ht="13.5">
      <c r="A27">
        <v>1051</v>
      </c>
      <c r="B27" s="6">
        <v>37222</v>
      </c>
      <c r="C27" s="7">
        <v>0.9059490740740741</v>
      </c>
      <c r="D27" s="1">
        <v>52240.905953</v>
      </c>
      <c r="E27" s="2">
        <f>D27+0.5</f>
        <v>52241.405953</v>
      </c>
      <c r="F27">
        <v>900</v>
      </c>
      <c r="G27" s="2">
        <v>52241.4168144</v>
      </c>
      <c r="H27" s="3">
        <f>G27-E27</f>
        <v>0.010861399998248089</v>
      </c>
      <c r="I27" s="8">
        <f>H27*24*60*60</f>
        <v>938.4249598486349</v>
      </c>
      <c r="J27" s="8">
        <f>I27-F27/2</f>
        <v>488.4249598486349</v>
      </c>
    </row>
    <row r="28" spans="1:10" ht="13.5">
      <c r="A28">
        <v>1052</v>
      </c>
      <c r="B28" s="6">
        <v>37223</v>
      </c>
      <c r="C28" s="7">
        <v>0.8979166666666666</v>
      </c>
      <c r="D28" s="1">
        <v>52241.897926</v>
      </c>
      <c r="E28" s="2">
        <f>D28+0.5</f>
        <v>52242.397926</v>
      </c>
      <c r="F28">
        <v>600</v>
      </c>
      <c r="G28" s="2">
        <v>52242.4070318</v>
      </c>
      <c r="H28" s="3">
        <f>G28-E28</f>
        <v>0.009105800003453624</v>
      </c>
      <c r="I28" s="8">
        <f>H28*24*60*60</f>
        <v>786.7411202983931</v>
      </c>
      <c r="J28" s="8">
        <f>I28-F28/2</f>
        <v>486.74112029839307</v>
      </c>
    </row>
    <row r="29" spans="1:10" ht="13.5">
      <c r="A29">
        <v>1053</v>
      </c>
      <c r="B29" s="6">
        <v>37220</v>
      </c>
      <c r="C29" s="7">
        <v>0.900636574074074</v>
      </c>
      <c r="D29" s="1">
        <v>52238.90064</v>
      </c>
      <c r="E29" s="2">
        <f>D29+0.5</f>
        <v>52239.40064</v>
      </c>
      <c r="F29">
        <v>600</v>
      </c>
      <c r="G29" s="2">
        <v>52239.4097801</v>
      </c>
      <c r="H29" s="3">
        <f>G29-E29</f>
        <v>0.009140100002696272</v>
      </c>
      <c r="I29" s="8">
        <f>H29*24*60*60</f>
        <v>789.7046402329579</v>
      </c>
      <c r="J29" s="8">
        <f>I29-F29/2</f>
        <v>489.7046402329579</v>
      </c>
    </row>
    <row r="30" spans="1:10" ht="13.5">
      <c r="A30">
        <v>1054</v>
      </c>
      <c r="B30" s="6">
        <v>37217</v>
      </c>
      <c r="C30" s="7">
        <v>0.8987037037037037</v>
      </c>
      <c r="D30" s="1">
        <v>52235.898709</v>
      </c>
      <c r="E30" s="2">
        <f>D30+0.5</f>
        <v>52236.398709</v>
      </c>
      <c r="F30">
        <v>1800</v>
      </c>
      <c r="G30" s="2">
        <v>52236.4148044</v>
      </c>
      <c r="H30" s="3">
        <f>G30-E30</f>
        <v>0.016095400002086535</v>
      </c>
      <c r="I30" s="8">
        <f>H30*24*60*60</f>
        <v>1390.6425601802766</v>
      </c>
      <c r="J30" s="8">
        <f>I30-F30/2</f>
        <v>490.64256018027663</v>
      </c>
    </row>
    <row r="31" spans="1:10" ht="13.5">
      <c r="A31">
        <v>1055</v>
      </c>
      <c r="B31" s="6">
        <v>37217</v>
      </c>
      <c r="C31" s="7">
        <v>0.9186458333333333</v>
      </c>
      <c r="D31" s="1">
        <v>52235.91865</v>
      </c>
      <c r="E31" s="2">
        <f>D31+0.5</f>
        <v>52236.41865</v>
      </c>
      <c r="F31">
        <v>1200</v>
      </c>
      <c r="G31" s="2">
        <v>52236.4312743</v>
      </c>
      <c r="H31" s="3">
        <f>G31-E31</f>
        <v>0.012624299997696653</v>
      </c>
      <c r="I31" s="8">
        <f>H31*24*60*60</f>
        <v>1090.7395198009908</v>
      </c>
      <c r="J31" s="8">
        <f>I31-F31/2</f>
        <v>490.7395198009908</v>
      </c>
    </row>
    <row r="32" ht="13.5">
      <c r="G32" s="10"/>
    </row>
  </sheetData>
  <mergeCells count="1">
    <mergeCell ref="H1:J1"/>
  </mergeCells>
  <printOptions gridLines="1"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sadakane</dc:creator>
  <cp:keywords/>
  <dc:description/>
  <cp:lastModifiedBy>sadakane</cp:lastModifiedBy>
  <cp:lastPrinted>2008-08-20T05:12:34Z</cp:lastPrinted>
  <dcterms:created xsi:type="dcterms:W3CDTF">2007-03-30T11:02:01Z</dcterms:created>
  <dcterms:modified xsi:type="dcterms:W3CDTF">2007-03-30T12:01:51Z</dcterms:modified>
  <cp:category/>
  <cp:version/>
  <cp:contentType/>
  <cp:contentStatus/>
  <cp:revision>1</cp:revision>
</cp:coreProperties>
</file>